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rothee\Desktop\"/>
    </mc:Choice>
  </mc:AlternateContent>
  <bookViews>
    <workbookView xWindow="240" yWindow="195" windowWidth="20115" windowHeight="7365"/>
  </bookViews>
  <sheets>
    <sheet name="Bon de commande Food" sheetId="1" r:id="rId1"/>
    <sheet name="Menu Guapa" sheetId="4" r:id="rId2"/>
    <sheet name="Conditions générales de vente" sheetId="5" r:id="rId3"/>
    <sheet name="Feuil2" sheetId="2" state="hidden" r:id="rId4"/>
    <sheet name="Feuil3" sheetId="3" state="hidden" r:id="rId5"/>
  </sheets>
  <definedNames>
    <definedName name="_xlnm.Print_Area" localSheetId="0">'Bon de commande Food'!$A$1:$T$64</definedName>
  </definedNames>
  <calcPr calcId="152511"/>
</workbook>
</file>

<file path=xl/calcChain.xml><?xml version="1.0" encoding="utf-8"?>
<calcChain xmlns="http://schemas.openxmlformats.org/spreadsheetml/2006/main">
  <c r="L36" i="1" l="1"/>
  <c r="O36" i="1"/>
  <c r="R36" i="1"/>
  <c r="L37" i="1"/>
  <c r="O37" i="1"/>
  <c r="S37" i="1" s="1"/>
  <c r="R37" i="1"/>
  <c r="S36" i="1" l="1"/>
  <c r="R53" i="1"/>
  <c r="O53" i="1"/>
  <c r="L53" i="1"/>
  <c r="R52" i="1"/>
  <c r="O52" i="1"/>
  <c r="L52" i="1"/>
  <c r="R51" i="1"/>
  <c r="O51" i="1"/>
  <c r="S51" i="1" s="1"/>
  <c r="L51" i="1"/>
  <c r="R50" i="1"/>
  <c r="O50" i="1"/>
  <c r="L50" i="1"/>
  <c r="R49" i="1"/>
  <c r="O49" i="1"/>
  <c r="S49" i="1" s="1"/>
  <c r="L49" i="1"/>
  <c r="R46" i="1"/>
  <c r="O46" i="1"/>
  <c r="L46" i="1"/>
  <c r="R45" i="1"/>
  <c r="O45" i="1"/>
  <c r="L45" i="1"/>
  <c r="R44" i="1"/>
  <c r="O44" i="1"/>
  <c r="L44" i="1"/>
  <c r="R43" i="1"/>
  <c r="O43" i="1"/>
  <c r="S43" i="1" s="1"/>
  <c r="L43" i="1"/>
  <c r="R42" i="1"/>
  <c r="O42" i="1"/>
  <c r="L42" i="1"/>
  <c r="R41" i="1"/>
  <c r="O41" i="1"/>
  <c r="L41" i="1"/>
  <c r="R40" i="1"/>
  <c r="O40" i="1"/>
  <c r="L40" i="1"/>
  <c r="R39" i="1"/>
  <c r="O39" i="1"/>
  <c r="L39" i="1"/>
  <c r="R38" i="1"/>
  <c r="O38" i="1"/>
  <c r="L38" i="1"/>
  <c r="R35" i="1"/>
  <c r="O35" i="1"/>
  <c r="S35" i="1" s="1"/>
  <c r="L35" i="1"/>
  <c r="B49" i="1"/>
  <c r="H50" i="1"/>
  <c r="H51" i="1"/>
  <c r="H52" i="1"/>
  <c r="H53" i="1"/>
  <c r="H54" i="1"/>
  <c r="H55" i="1"/>
  <c r="H56" i="1"/>
  <c r="H57" i="1"/>
  <c r="H58" i="1"/>
  <c r="H49" i="1"/>
  <c r="E50" i="1"/>
  <c r="E51" i="1"/>
  <c r="I51" i="1" s="1"/>
  <c r="E52" i="1"/>
  <c r="E53" i="1"/>
  <c r="E54" i="1"/>
  <c r="E55" i="1"/>
  <c r="I55" i="1" s="1"/>
  <c r="E56" i="1"/>
  <c r="E57" i="1"/>
  <c r="E58" i="1"/>
  <c r="E49" i="1"/>
  <c r="I49" i="1" s="1"/>
  <c r="B50" i="1"/>
  <c r="B51" i="1"/>
  <c r="B52" i="1"/>
  <c r="B53" i="1"/>
  <c r="B54" i="1"/>
  <c r="B55" i="1"/>
  <c r="B56" i="1"/>
  <c r="B57" i="1"/>
  <c r="B58" i="1"/>
  <c r="E35" i="1"/>
  <c r="H35" i="1"/>
  <c r="H36" i="1"/>
  <c r="H37" i="1"/>
  <c r="H38" i="1"/>
  <c r="H39" i="1"/>
  <c r="H40" i="1"/>
  <c r="H41" i="1"/>
  <c r="H42" i="1"/>
  <c r="H43" i="1"/>
  <c r="H44" i="1"/>
  <c r="H45" i="1"/>
  <c r="H46" i="1"/>
  <c r="E36" i="1"/>
  <c r="E37" i="1"/>
  <c r="E38" i="1"/>
  <c r="E39" i="1"/>
  <c r="E40" i="1"/>
  <c r="E41" i="1"/>
  <c r="E42" i="1"/>
  <c r="E43" i="1"/>
  <c r="E44" i="1"/>
  <c r="E45" i="1"/>
  <c r="E46" i="1"/>
  <c r="B36" i="1"/>
  <c r="B37" i="1"/>
  <c r="B38" i="1"/>
  <c r="B39" i="1"/>
  <c r="B40" i="1"/>
  <c r="B41" i="1"/>
  <c r="B42" i="1"/>
  <c r="B43" i="1"/>
  <c r="B44" i="1"/>
  <c r="B45" i="1"/>
  <c r="B46" i="1"/>
  <c r="B35" i="1"/>
  <c r="I42" i="1" l="1"/>
  <c r="S52" i="1"/>
  <c r="S40" i="1"/>
  <c r="S44" i="1"/>
  <c r="S50" i="1"/>
  <c r="S54" i="1" s="1"/>
  <c r="S45" i="1"/>
  <c r="S53" i="1"/>
  <c r="S46" i="1"/>
  <c r="S42" i="1"/>
  <c r="S41" i="1"/>
  <c r="S47" i="1" s="1"/>
  <c r="S39" i="1"/>
  <c r="S38" i="1"/>
  <c r="I57" i="1"/>
  <c r="I45" i="1"/>
  <c r="I37" i="1"/>
  <c r="I36" i="1"/>
  <c r="I58" i="1"/>
  <c r="I54" i="1"/>
  <c r="I50" i="1"/>
  <c r="I59" i="1" s="1"/>
  <c r="I56" i="1"/>
  <c r="I53" i="1"/>
  <c r="I52" i="1"/>
  <c r="I46" i="1"/>
  <c r="I44" i="1"/>
  <c r="I43" i="1"/>
  <c r="I41" i="1"/>
  <c r="I40" i="1"/>
  <c r="I39" i="1"/>
  <c r="I38" i="1"/>
  <c r="I35" i="1"/>
  <c r="I47" i="1" l="1"/>
  <c r="K62" i="1" s="1"/>
</calcChain>
</file>

<file path=xl/sharedStrings.xml><?xml version="1.0" encoding="utf-8"?>
<sst xmlns="http://schemas.openxmlformats.org/spreadsheetml/2006/main" count="98" uniqueCount="84">
  <si>
    <t xml:space="preserve">Nom / Prénom : </t>
  </si>
  <si>
    <t xml:space="preserve">Téléphone : </t>
  </si>
  <si>
    <t xml:space="preserve">Email : </t>
  </si>
  <si>
    <t xml:space="preserve">Enlèvement dans votre Guapa : </t>
  </si>
  <si>
    <t xml:space="preserve">Date de la commande : </t>
  </si>
  <si>
    <t xml:space="preserve">Total de la commande : </t>
  </si>
  <si>
    <r>
      <t>Livraison</t>
    </r>
    <r>
      <rPr>
        <sz val="7"/>
        <color theme="1"/>
        <rFont val="Gill Sans"/>
        <family val="2"/>
      </rPr>
      <t>**</t>
    </r>
    <r>
      <rPr>
        <sz val="10"/>
        <color theme="1"/>
        <rFont val="Gill Sans"/>
        <family val="2"/>
      </rPr>
      <t xml:space="preserve"> : </t>
    </r>
  </si>
  <si>
    <t xml:space="preserve">Nom de la société : </t>
  </si>
  <si>
    <t xml:space="preserve">Adresse de facturation : </t>
  </si>
  <si>
    <t xml:space="preserve">Numéro de TVA : </t>
  </si>
  <si>
    <t>Guapa Bailli</t>
  </si>
  <si>
    <t>Guapa Luxembourg</t>
  </si>
  <si>
    <t>Liste Shop</t>
  </si>
  <si>
    <t>Guapa Vleurgat</t>
  </si>
  <si>
    <t>Guapa Schuman</t>
  </si>
  <si>
    <t>Guapa Trèves</t>
  </si>
  <si>
    <t xml:space="preserve">Indiquez votre Guapa :  </t>
  </si>
  <si>
    <r>
      <t xml:space="preserve">Adresse de livraison </t>
    </r>
    <r>
      <rPr>
        <sz val="7"/>
        <color theme="1"/>
        <rFont val="Gill Sans"/>
        <family val="2"/>
      </rPr>
      <t xml:space="preserve">: </t>
    </r>
  </si>
  <si>
    <t xml:space="preserve">Jour de livraison : </t>
  </si>
  <si>
    <t xml:space="preserve">Heure de livraison : </t>
  </si>
  <si>
    <r>
      <rPr>
        <vertAlign val="superscript"/>
        <sz val="6"/>
        <color theme="1"/>
        <rFont val="Gill Sans"/>
      </rPr>
      <t>(1)</t>
    </r>
    <r>
      <rPr>
        <sz val="6"/>
        <color theme="1"/>
        <rFont val="Gill Sans"/>
      </rPr>
      <t xml:space="preserve"> Sous réserve d'accord préalable</t>
    </r>
  </si>
  <si>
    <t>Smoothies</t>
  </si>
  <si>
    <t xml:space="preserve">Strawberry Squeeze </t>
  </si>
  <si>
    <t>Lazy Kiwi</t>
  </si>
  <si>
    <t>Pineapple Kick</t>
  </si>
  <si>
    <t>Love Spice</t>
  </si>
  <si>
    <t>Mango Tango</t>
  </si>
  <si>
    <t>Pulpédélik</t>
  </si>
  <si>
    <t>Fresa Fresca</t>
  </si>
  <si>
    <t>Red Secret</t>
  </si>
  <si>
    <t>Divina</t>
  </si>
  <si>
    <t>Exotica</t>
  </si>
  <si>
    <t>Fresa Tropical</t>
  </si>
  <si>
    <t>Berrylicious</t>
  </si>
  <si>
    <t>Magic Smoothies</t>
  </si>
  <si>
    <t>Samba</t>
  </si>
  <si>
    <t>Fresaaah</t>
  </si>
  <si>
    <t>Cocopacabana</t>
  </si>
  <si>
    <t>Amazonia</t>
  </si>
  <si>
    <t>C-Yes</t>
  </si>
  <si>
    <t>Very Berry Berry</t>
  </si>
  <si>
    <t>Think Pink</t>
  </si>
  <si>
    <t>Bananarama</t>
  </si>
  <si>
    <t>Mango Wild</t>
  </si>
  <si>
    <t>Paradisio</t>
  </si>
  <si>
    <t>Tonic Juices</t>
  </si>
  <si>
    <t>Morning Glory</t>
  </si>
  <si>
    <t>Ginger Snap</t>
  </si>
  <si>
    <t>Super-C</t>
  </si>
  <si>
    <t>Ginger Lime</t>
  </si>
  <si>
    <t>Mango Joe</t>
  </si>
  <si>
    <t>Urban Tonic</t>
  </si>
  <si>
    <t>Detox+</t>
  </si>
  <si>
    <t>Fire Kiss</t>
  </si>
  <si>
    <t>Billy The Kid</t>
  </si>
  <si>
    <t>Monkey Morning</t>
  </si>
  <si>
    <t>Blueberry Hill</t>
  </si>
  <si>
    <t>California Dreaming</t>
  </si>
  <si>
    <t xml:space="preserve">Cereal Smoothies </t>
  </si>
  <si>
    <t>Açaï Powerbowl</t>
  </si>
  <si>
    <r>
      <t>Mode de paiement : Carte de banque:     Cash:      Virement</t>
    </r>
    <r>
      <rPr>
        <vertAlign val="superscript"/>
        <sz val="7"/>
        <color theme="1"/>
        <rFont val="Gill Sans"/>
      </rPr>
      <t>(1)</t>
    </r>
    <r>
      <rPr>
        <sz val="10"/>
        <color theme="1"/>
        <rFont val="Gill Sans"/>
        <family val="2"/>
      </rPr>
      <t xml:space="preserve">: </t>
    </r>
  </si>
  <si>
    <t>Prix</t>
  </si>
  <si>
    <t>Qt.</t>
  </si>
  <si>
    <t>Total</t>
  </si>
  <si>
    <t>Tot.</t>
  </si>
  <si>
    <t>1 litre</t>
  </si>
  <si>
    <t>Guapa Solo Pomme</t>
  </si>
  <si>
    <t>Guapa Solo Orange</t>
  </si>
  <si>
    <t>Guapíssima</t>
  </si>
  <si>
    <t>Guapa Solo Carotte</t>
  </si>
  <si>
    <t>Guapa Porte de Namur</t>
  </si>
  <si>
    <t>Guapa City2</t>
  </si>
  <si>
    <t>Guapa Westland</t>
  </si>
  <si>
    <t>Guapa Esplanade</t>
  </si>
  <si>
    <t>Guapa Belle-île</t>
  </si>
  <si>
    <t>Guapa Mediacité</t>
  </si>
  <si>
    <t xml:space="preserve">Facture (minimum 75€)  : </t>
  </si>
  <si>
    <t>50 cl</t>
  </si>
  <si>
    <t>Remarques :</t>
  </si>
  <si>
    <t>(hors frais de livraison)</t>
  </si>
  <si>
    <r>
      <t xml:space="preserve">Vous pouvez envoyer vos commandes par email à l'adresse : </t>
    </r>
    <r>
      <rPr>
        <b/>
        <u/>
        <sz val="8"/>
        <color theme="4" tint="-0.499984740745262"/>
        <rFont val="Gill Sans"/>
      </rPr>
      <t>info@guapajuice.com</t>
    </r>
    <r>
      <rPr>
        <sz val="8"/>
        <color theme="1"/>
        <rFont val="Gill Sans"/>
        <family val="2"/>
      </rPr>
      <t xml:space="preserve"> par fax au 010/881583 ou les déposer directement dans votre Guapa.        
** Les commandes peuvent être enlevées directement dans votre Guapa ou livrées. Les livraison seront établies sur base d'un devis.   N'hésitez pas à nous contacter à l’adresse </t>
    </r>
    <r>
      <rPr>
        <b/>
        <u/>
        <sz val="8"/>
        <color theme="3"/>
        <rFont val="Gill Sans"/>
      </rPr>
      <t>info@guapajuice.com</t>
    </r>
    <r>
      <rPr>
        <sz val="8"/>
        <color theme="1"/>
        <rFont val="Gill Sans"/>
        <family val="2"/>
      </rPr>
      <t xml:space="preserve"> pour plus de renseignements.</t>
    </r>
  </si>
  <si>
    <t>FRUTTI SA (BE0552.854.072)</t>
  </si>
  <si>
    <t>Avenue Zénobe Gramme 23A - 1300 WAVRE</t>
  </si>
  <si>
    <t>Tel. : 010/39.09.70 - Fax : 010/88.15.83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</si>
</sst>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scheme val="minor"/>
    </font>
    <font>
      <sz val="8"/>
      <color theme="1"/>
      <name val="Gill Sans"/>
      <family val="2"/>
    </font>
    <font>
      <sz val="7"/>
      <color theme="1"/>
      <name val="Gill Sans"/>
      <family val="2"/>
    </font>
    <font>
      <sz val="10"/>
      <color theme="1"/>
      <name val="Gill Sans"/>
      <family val="2"/>
    </font>
    <font>
      <sz val="12"/>
      <color theme="1"/>
      <name val="Gill Sans"/>
      <family val="2"/>
    </font>
    <font>
      <b/>
      <sz val="10"/>
      <color theme="1"/>
      <name val="Gill Sans"/>
      <family val="2"/>
    </font>
    <font>
      <b/>
      <sz val="10"/>
      <color theme="1"/>
      <name val="Gill Sans"/>
    </font>
    <font>
      <vertAlign val="superscript"/>
      <sz val="7"/>
      <color theme="1"/>
      <name val="Gill Sans"/>
    </font>
    <font>
      <sz val="6"/>
      <color theme="1"/>
      <name val="Gill Sans"/>
    </font>
    <font>
      <vertAlign val="superscript"/>
      <sz val="6"/>
      <color theme="1"/>
      <name val="Gill Sans"/>
    </font>
    <font>
      <sz val="10"/>
      <name val="Gill Sans"/>
      <family val="2"/>
    </font>
    <font>
      <sz val="8"/>
      <name val="Gill Sans"/>
      <family val="2"/>
    </font>
    <font>
      <b/>
      <sz val="8"/>
      <color theme="1"/>
      <name val="Gill Sans"/>
      <family val="2"/>
    </font>
    <font>
      <b/>
      <sz val="8"/>
      <name val="Gill Sans"/>
      <family val="2"/>
    </font>
    <font>
      <b/>
      <u/>
      <sz val="8"/>
      <color theme="3"/>
      <name val="Gill Sans"/>
    </font>
    <font>
      <b/>
      <u/>
      <sz val="8"/>
      <color theme="4" tint="-0.499984740745262"/>
      <name val="Gill Sans"/>
    </font>
    <font>
      <sz val="9"/>
      <color theme="1"/>
      <name val="Gill Sans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AE6F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0" xfId="0" applyFont="1" applyAlignment="1">
      <alignment vertical="top"/>
    </xf>
    <xf numFmtId="0" fontId="4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vertical="top"/>
    </xf>
    <xf numFmtId="0" fontId="3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8" xfId="0" applyFont="1" applyBorder="1" applyAlignment="1"/>
    <xf numFmtId="0" fontId="3" fillId="0" borderId="19" xfId="0" applyFont="1" applyBorder="1" applyAlignment="1"/>
    <xf numFmtId="0" fontId="3" fillId="0" borderId="6" xfId="0" applyFont="1" applyBorder="1" applyAlignment="1"/>
    <xf numFmtId="2" fontId="2" fillId="0" borderId="0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2" fillId="0" borderId="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>
      <alignment horizontal="left"/>
    </xf>
    <xf numFmtId="0" fontId="3" fillId="0" borderId="16" xfId="0" applyFont="1" applyBorder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/>
      <protection locked="0"/>
    </xf>
    <xf numFmtId="0" fontId="10" fillId="0" borderId="0" xfId="0" applyFont="1" applyFill="1" applyBorder="1"/>
    <xf numFmtId="0" fontId="3" fillId="0" borderId="0" xfId="0" applyFont="1" applyFill="1" applyBorder="1"/>
    <xf numFmtId="0" fontId="5" fillId="0" borderId="16" xfId="0" applyFont="1" applyBorder="1" applyAlignment="1">
      <alignment vertical="top"/>
    </xf>
    <xf numFmtId="0" fontId="2" fillId="0" borderId="0" xfId="0" applyFont="1" applyFill="1"/>
    <xf numFmtId="0" fontId="10" fillId="3" borderId="0" xfId="0" applyFont="1" applyFill="1" applyBorder="1"/>
    <xf numFmtId="0" fontId="3" fillId="3" borderId="0" xfId="0" applyFont="1" applyFill="1" applyBorder="1"/>
    <xf numFmtId="0" fontId="3" fillId="0" borderId="7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2" fillId="3" borderId="0" xfId="0" applyFont="1" applyFill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 applyProtection="1">
      <alignment horizontal="center"/>
      <protection locked="0"/>
    </xf>
    <xf numFmtId="2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1" fontId="1" fillId="0" borderId="0" xfId="0" applyNumberFormat="1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Fill="1"/>
    <xf numFmtId="0" fontId="3" fillId="0" borderId="13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2" fillId="0" borderId="3" xfId="0" applyFont="1" applyBorder="1" applyAlignment="1">
      <alignment horizontal="center"/>
    </xf>
    <xf numFmtId="0" fontId="3" fillId="0" borderId="3" xfId="0" applyFont="1" applyFill="1" applyBorder="1" applyAlignment="1" applyProtection="1">
      <protection locked="0"/>
    </xf>
    <xf numFmtId="0" fontId="2" fillId="0" borderId="19" xfId="0" applyFont="1" applyFill="1" applyBorder="1" applyAlignment="1">
      <alignment horizontal="left"/>
    </xf>
    <xf numFmtId="0" fontId="3" fillId="0" borderId="12" xfId="0" applyFont="1" applyBorder="1"/>
    <xf numFmtId="0" fontId="3" fillId="0" borderId="0" xfId="0" applyFont="1" applyBorder="1" applyAlignment="1" applyProtection="1">
      <protection locked="0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Fill="1" applyAlignment="1"/>
    <xf numFmtId="2" fontId="6" fillId="2" borderId="16" xfId="0" applyNumberFormat="1" applyFont="1" applyFill="1" applyBorder="1" applyAlignment="1"/>
    <xf numFmtId="0" fontId="3" fillId="0" borderId="11" xfId="0" applyFont="1" applyBorder="1"/>
    <xf numFmtId="0" fontId="5" fillId="0" borderId="16" xfId="0" applyFont="1" applyFill="1" applyBorder="1" applyAlignment="1">
      <alignment vertical="top"/>
    </xf>
    <xf numFmtId="0" fontId="6" fillId="0" borderId="16" xfId="0" quotePrefix="1" applyFont="1" applyFill="1" applyBorder="1" applyAlignment="1">
      <alignment horizontal="center" vertical="top" wrapText="1"/>
    </xf>
    <xf numFmtId="2" fontId="6" fillId="0" borderId="16" xfId="0" applyNumberFormat="1" applyFont="1" applyFill="1" applyBorder="1" applyAlignment="1"/>
    <xf numFmtId="2" fontId="1" fillId="0" borderId="25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2" fontId="12" fillId="2" borderId="17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0" borderId="2" xfId="0" applyNumberFormat="1" applyFont="1" applyFill="1" applyBorder="1" applyAlignment="1" applyProtection="1">
      <alignment horizontal="center"/>
      <protection locked="0"/>
    </xf>
    <xf numFmtId="0" fontId="3" fillId="0" borderId="2" xfId="0" applyFont="1" applyBorder="1" applyAlignment="1"/>
    <xf numFmtId="2" fontId="1" fillId="0" borderId="1" xfId="0" applyNumberFormat="1" applyFont="1" applyFill="1" applyBorder="1" applyAlignment="1" applyProtection="1">
      <alignment horizontal="center"/>
      <protection locked="0"/>
    </xf>
    <xf numFmtId="2" fontId="1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0" fontId="3" fillId="0" borderId="0" xfId="0" applyFont="1" applyProtection="1">
      <protection locked="0"/>
    </xf>
    <xf numFmtId="0" fontId="3" fillId="0" borderId="10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23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1" fillId="2" borderId="9" xfId="0" applyFont="1" applyFill="1" applyBorder="1" applyAlignment="1" applyProtection="1">
      <alignment vertical="top" wrapText="1"/>
      <protection locked="0"/>
    </xf>
    <xf numFmtId="2" fontId="1" fillId="0" borderId="18" xfId="0" applyNumberFormat="1" applyFont="1" applyFill="1" applyBorder="1" applyAlignment="1" applyProtection="1">
      <alignment horizontal="center"/>
    </xf>
    <xf numFmtId="2" fontId="1" fillId="0" borderId="28" xfId="0" applyNumberFormat="1" applyFont="1" applyFill="1" applyBorder="1" applyAlignment="1" applyProtection="1">
      <alignment horizontal="center"/>
      <protection locked="0"/>
    </xf>
    <xf numFmtId="2" fontId="2" fillId="0" borderId="28" xfId="0" applyNumberFormat="1" applyFont="1" applyBorder="1" applyAlignment="1">
      <alignment horizontal="center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left"/>
      <protection locked="0"/>
    </xf>
    <xf numFmtId="0" fontId="3" fillId="2" borderId="12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13" xfId="0" applyFont="1" applyFill="1" applyBorder="1" applyAlignment="1" applyProtection="1">
      <alignment horizontal="left"/>
      <protection locked="0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8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16" xfId="0" applyFont="1" applyBorder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/>
      <protection locked="0"/>
    </xf>
    <xf numFmtId="0" fontId="16" fillId="0" borderId="16" xfId="0" quotePrefix="1" applyFont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3" fillId="2" borderId="13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Border="1" applyAlignment="1" applyProtection="1">
      <alignment horizontal="left" vertical="top" wrapText="1"/>
      <protection locked="0"/>
    </xf>
    <xf numFmtId="0" fontId="3" fillId="2" borderId="13" xfId="0" applyFont="1" applyFill="1" applyBorder="1" applyAlignment="1" applyProtection="1">
      <alignment horizontal="left" vertical="top" wrapText="1"/>
      <protection locked="0"/>
    </xf>
    <xf numFmtId="0" fontId="3" fillId="2" borderId="9" xfId="0" applyFont="1" applyFill="1" applyBorder="1" applyAlignment="1" applyProtection="1">
      <alignment horizontal="left"/>
      <protection locked="0"/>
    </xf>
    <xf numFmtId="0" fontId="3" fillId="2" borderId="11" xfId="0" applyFont="1" applyFill="1" applyBorder="1" applyAlignment="1" applyProtection="1">
      <alignment horizontal="left"/>
      <protection locked="0"/>
    </xf>
    <xf numFmtId="1" fontId="1" fillId="2" borderId="20" xfId="0" applyNumberFormat="1" applyFont="1" applyFill="1" applyBorder="1" applyAlignment="1" applyProtection="1">
      <alignment horizontal="center"/>
      <protection locked="0"/>
    </xf>
    <xf numFmtId="1" fontId="1" fillId="2" borderId="24" xfId="0" applyNumberFormat="1" applyFont="1" applyFill="1" applyBorder="1" applyAlignment="1" applyProtection="1">
      <alignment horizontal="center"/>
      <protection locked="0"/>
    </xf>
    <xf numFmtId="1" fontId="1" fillId="2" borderId="0" xfId="0" applyNumberFormat="1" applyFont="1" applyFill="1" applyBorder="1" applyAlignment="1" applyProtection="1">
      <alignment horizontal="center"/>
      <protection locked="0"/>
    </xf>
    <xf numFmtId="1" fontId="1" fillId="2" borderId="25" xfId="0" applyNumberFormat="1" applyFont="1" applyFill="1" applyBorder="1" applyAlignment="1" applyProtection="1">
      <alignment horizontal="center"/>
      <protection locked="0"/>
    </xf>
    <xf numFmtId="1" fontId="1" fillId="2" borderId="21" xfId="0" applyNumberFormat="1" applyFont="1" applyFill="1" applyBorder="1" applyAlignment="1" applyProtection="1">
      <alignment horizontal="center"/>
      <protection locked="0"/>
    </xf>
    <xf numFmtId="1" fontId="1" fillId="2" borderId="27" xfId="0" applyNumberFormat="1" applyFont="1" applyFill="1" applyBorder="1" applyAlignment="1" applyProtection="1">
      <alignment horizontal="center"/>
      <protection locked="0"/>
    </xf>
    <xf numFmtId="0" fontId="2" fillId="0" borderId="20" xfId="0" applyFont="1" applyBorder="1" applyAlignment="1">
      <alignment horizontal="center"/>
    </xf>
    <xf numFmtId="0" fontId="1" fillId="0" borderId="23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1" fillId="0" borderId="13" xfId="0" applyFont="1" applyBorder="1" applyAlignment="1">
      <alignment vertical="top" wrapText="1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C870E"/>
      <color rgb="FFCAE6F2"/>
      <color rgb="FF049138"/>
      <color rgb="FF68C02B"/>
      <color rgb="FF592D2E"/>
      <color rgb="FF5D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fmlaLink="T22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141436</xdr:colOff>
      <xdr:row>19</xdr:row>
      <xdr:rowOff>42974</xdr:rowOff>
    </xdr:from>
    <xdr:to>
      <xdr:col>21</xdr:col>
      <xdr:colOff>344210</xdr:colOff>
      <xdr:row>20</xdr:row>
      <xdr:rowOff>85725</xdr:rowOff>
    </xdr:to>
    <xdr:sp macro="" textlink="">
      <xdr:nvSpPr>
        <xdr:cNvPr id="58" name="AutoShape 1"/>
        <xdr:cNvSpPr>
          <a:spLocks noChangeArrowheads="1"/>
        </xdr:cNvSpPr>
      </xdr:nvSpPr>
      <xdr:spPr bwMode="auto">
        <a:xfrm>
          <a:off x="8171011" y="2452799"/>
          <a:ext cx="202774" cy="204676"/>
        </a:xfrm>
        <a:prstGeom prst="octagon">
          <a:avLst>
            <a:gd name="adj" fmla="val 29287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</xdr:row>
          <xdr:rowOff>152400</xdr:rowOff>
        </xdr:from>
        <xdr:to>
          <xdr:col>6</xdr:col>
          <xdr:colOff>0</xdr:colOff>
          <xdr:row>24</xdr:row>
          <xdr:rowOff>19050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18</xdr:col>
      <xdr:colOff>424962</xdr:colOff>
      <xdr:row>14</xdr:row>
      <xdr:rowOff>8659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60981" cy="15180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22</xdr:row>
          <xdr:rowOff>152400</xdr:rowOff>
        </xdr:from>
        <xdr:to>
          <xdr:col>2</xdr:col>
          <xdr:colOff>38100</xdr:colOff>
          <xdr:row>24</xdr:row>
          <xdr:rowOff>19050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25</xdr:row>
      <xdr:rowOff>41221</xdr:rowOff>
    </xdr:from>
    <xdr:to>
      <xdr:col>2</xdr:col>
      <xdr:colOff>248804</xdr:colOff>
      <xdr:row>30</xdr:row>
      <xdr:rowOff>78064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6002" y="3253744"/>
          <a:ext cx="248804" cy="530411"/>
        </a:xfrm>
        <a:prstGeom prst="rect">
          <a:avLst/>
        </a:prstGeom>
      </xdr:spPr>
    </xdr:pic>
    <xdr:clientData/>
  </xdr:twoCellAnchor>
  <xdr:twoCellAnchor editAs="oneCell">
    <xdr:from>
      <xdr:col>13</xdr:col>
      <xdr:colOff>310397</xdr:colOff>
      <xdr:row>24</xdr:row>
      <xdr:rowOff>63944</xdr:rowOff>
    </xdr:from>
    <xdr:to>
      <xdr:col>16</xdr:col>
      <xdr:colOff>86592</xdr:colOff>
      <xdr:row>30</xdr:row>
      <xdr:rowOff>58082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9551" y="3170559"/>
          <a:ext cx="640772" cy="638908"/>
        </a:xfrm>
        <a:prstGeom prst="rect">
          <a:avLst/>
        </a:prstGeom>
      </xdr:spPr>
    </xdr:pic>
    <xdr:clientData/>
  </xdr:twoCellAnchor>
  <xdr:twoCellAnchor editAs="oneCell">
    <xdr:from>
      <xdr:col>3</xdr:col>
      <xdr:colOff>330913</xdr:colOff>
      <xdr:row>24</xdr:row>
      <xdr:rowOff>79797</xdr:rowOff>
    </xdr:from>
    <xdr:to>
      <xdr:col>6</xdr:col>
      <xdr:colOff>107108</xdr:colOff>
      <xdr:row>30</xdr:row>
      <xdr:rowOff>73935</xdr:rowOff>
    </xdr:to>
    <xdr:pic>
      <xdr:nvPicPr>
        <xdr:cNvPr id="18" name="Image 1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3240" y="3186412"/>
          <a:ext cx="640772" cy="63890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38100</xdr:colOff>
          <xdr:row>19</xdr:row>
          <xdr:rowOff>161925</xdr:rowOff>
        </xdr:from>
        <xdr:to>
          <xdr:col>15</xdr:col>
          <xdr:colOff>247650</xdr:colOff>
          <xdr:row>21</xdr:row>
          <xdr:rowOff>38100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38100</xdr:colOff>
          <xdr:row>20</xdr:row>
          <xdr:rowOff>142875</xdr:rowOff>
        </xdr:from>
        <xdr:to>
          <xdr:col>15</xdr:col>
          <xdr:colOff>238125</xdr:colOff>
          <xdr:row>22</xdr:row>
          <xdr:rowOff>19050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190500</xdr:colOff>
          <xdr:row>23</xdr:row>
          <xdr:rowOff>9525</xdr:rowOff>
        </xdr:from>
        <xdr:to>
          <xdr:col>6</xdr:col>
          <xdr:colOff>333375</xdr:colOff>
          <xdr:row>24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104775</xdr:colOff>
          <xdr:row>23</xdr:row>
          <xdr:rowOff>9525</xdr:rowOff>
        </xdr:from>
        <xdr:to>
          <xdr:col>5</xdr:col>
          <xdr:colOff>419100</xdr:colOff>
          <xdr:row>24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114300</xdr:colOff>
          <xdr:row>23</xdr:row>
          <xdr:rowOff>0</xdr:rowOff>
        </xdr:from>
        <xdr:to>
          <xdr:col>10</xdr:col>
          <xdr:colOff>123825</xdr:colOff>
          <xdr:row>23</xdr:row>
          <xdr:rowOff>152400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1480038</xdr:colOff>
      <xdr:row>26</xdr:row>
      <xdr:rowOff>58615</xdr:rowOff>
    </xdr:from>
    <xdr:to>
      <xdr:col>2</xdr:col>
      <xdr:colOff>418853</xdr:colOff>
      <xdr:row>30</xdr:row>
      <xdr:rowOff>65942</xdr:rowOff>
    </xdr:to>
    <xdr:pic>
      <xdr:nvPicPr>
        <xdr:cNvPr id="19" name="Image 1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0038" y="3399692"/>
          <a:ext cx="418853" cy="417635"/>
        </a:xfrm>
        <a:prstGeom prst="rect">
          <a:avLst/>
        </a:prstGeom>
      </xdr:spPr>
    </xdr:pic>
    <xdr:clientData/>
  </xdr:twoCellAnchor>
  <xdr:twoCellAnchor editAs="oneCell">
    <xdr:from>
      <xdr:col>10</xdr:col>
      <xdr:colOff>1344592</xdr:colOff>
      <xdr:row>26</xdr:row>
      <xdr:rowOff>42820</xdr:rowOff>
    </xdr:from>
    <xdr:to>
      <xdr:col>12</xdr:col>
      <xdr:colOff>371330</xdr:colOff>
      <xdr:row>30</xdr:row>
      <xdr:rowOff>50147</xdr:rowOff>
    </xdr:to>
    <xdr:pic>
      <xdr:nvPicPr>
        <xdr:cNvPr id="20" name="Image 1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9342" y="3383897"/>
          <a:ext cx="418853" cy="4176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428624</xdr:colOff>
      <xdr:row>38</xdr:row>
      <xdr:rowOff>933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382624" cy="72399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105747</xdr:colOff>
      <xdr:row>35</xdr:row>
      <xdr:rowOff>181931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63747" cy="68494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0:U2691"/>
  <sheetViews>
    <sheetView showGridLines="0" showZeros="0" tabSelected="1" showRuler="0" showWhiteSpace="0" view="pageLayout" topLeftCell="A21" zoomScale="130" zoomScaleNormal="130" zoomScalePageLayoutView="130" workbookViewId="0">
      <selection activeCell="J15" sqref="J15"/>
    </sheetView>
  </sheetViews>
  <sheetFormatPr baseColWidth="10" defaultColWidth="10" defaultRowHeight="9"/>
  <cols>
    <col min="1" max="1" width="20.5703125" style="1" customWidth="1"/>
    <col min="2" max="2" width="4" style="1" hidden="1" customWidth="1"/>
    <col min="3" max="4" width="6" style="2" customWidth="1"/>
    <col min="5" max="5" width="4" style="2" hidden="1" customWidth="1"/>
    <col min="6" max="6" width="6" style="1" customWidth="1"/>
    <col min="7" max="7" width="6" style="2" customWidth="1"/>
    <col min="8" max="8" width="4" style="2" hidden="1" customWidth="1"/>
    <col min="9" max="9" width="6" style="2" customWidth="1"/>
    <col min="10" max="10" width="1" style="2" customWidth="1"/>
    <col min="11" max="11" width="19.42578125" style="2" customWidth="1"/>
    <col min="12" max="12" width="4" style="18" hidden="1" customWidth="1"/>
    <col min="13" max="14" width="6" style="18" customWidth="1"/>
    <col min="15" max="15" width="4" style="18" hidden="1" customWidth="1"/>
    <col min="16" max="17" width="6" style="1" customWidth="1"/>
    <col min="18" max="18" width="4" style="2" hidden="1" customWidth="1"/>
    <col min="19" max="19" width="6" style="2" customWidth="1"/>
    <col min="20" max="20" width="4.140625" style="2" hidden="1" customWidth="1"/>
    <col min="21" max="21" width="11.42578125" style="1" customWidth="1"/>
    <col min="22" max="16384" width="10" style="1"/>
  </cols>
  <sheetData>
    <row r="10" spans="1:20">
      <c r="M10" s="40"/>
    </row>
    <row r="13" spans="1:20" ht="8.25" customHeight="1"/>
    <row r="14" spans="1:20" ht="12.75" hidden="1">
      <c r="A14" s="8"/>
      <c r="B14" s="8"/>
      <c r="C14" s="7"/>
      <c r="D14" s="7"/>
      <c r="E14" s="7"/>
      <c r="F14" s="8"/>
      <c r="G14" s="7"/>
      <c r="H14" s="7"/>
      <c r="I14" s="7"/>
      <c r="J14" s="7"/>
      <c r="K14" s="7"/>
      <c r="L14" s="14"/>
      <c r="M14" s="14"/>
      <c r="N14" s="14"/>
      <c r="O14" s="14"/>
      <c r="P14" s="8"/>
      <c r="Q14" s="8"/>
      <c r="R14" s="7"/>
      <c r="S14" s="7"/>
      <c r="T14" s="7"/>
    </row>
    <row r="15" spans="1:20" ht="12.75">
      <c r="A15" s="70" t="s">
        <v>16</v>
      </c>
      <c r="B15" s="90"/>
      <c r="C15" s="90"/>
      <c r="D15" s="90"/>
      <c r="E15" s="90"/>
      <c r="F15" s="90"/>
      <c r="G15" s="90"/>
      <c r="H15" s="90"/>
      <c r="I15" s="91"/>
      <c r="J15" s="51"/>
      <c r="K15" s="29"/>
      <c r="L15" s="15"/>
      <c r="M15" s="15"/>
      <c r="N15" s="15"/>
      <c r="O15" s="15"/>
      <c r="P15" s="9"/>
      <c r="Q15" s="25"/>
      <c r="R15" s="29"/>
      <c r="S15" s="10"/>
      <c r="T15" s="26"/>
    </row>
    <row r="16" spans="1:20">
      <c r="J16" s="18"/>
      <c r="S16" s="50"/>
    </row>
    <row r="17" spans="1:21" s="8" customFormat="1" ht="15" customHeight="1">
      <c r="A17" s="75" t="s">
        <v>0</v>
      </c>
      <c r="B17" s="92"/>
      <c r="C17" s="92"/>
      <c r="D17" s="92"/>
      <c r="E17" s="92"/>
      <c r="F17" s="92"/>
      <c r="G17" s="92"/>
      <c r="H17" s="92"/>
      <c r="I17" s="93"/>
      <c r="J17" s="47"/>
      <c r="K17" s="19" t="s">
        <v>4</v>
      </c>
      <c r="L17" s="92"/>
      <c r="M17" s="92"/>
      <c r="N17" s="92"/>
      <c r="O17" s="92"/>
      <c r="P17" s="92"/>
      <c r="Q17" s="92"/>
      <c r="R17" s="92"/>
      <c r="S17" s="93"/>
    </row>
    <row r="18" spans="1:21" s="8" customFormat="1" ht="12.75">
      <c r="A18" s="76" t="s">
        <v>1</v>
      </c>
      <c r="B18" s="94"/>
      <c r="C18" s="94"/>
      <c r="D18" s="94"/>
      <c r="E18" s="94"/>
      <c r="F18" s="94"/>
      <c r="G18" s="94"/>
      <c r="H18" s="94"/>
      <c r="I18" s="95"/>
      <c r="J18" s="48"/>
      <c r="K18" s="20" t="s">
        <v>18</v>
      </c>
      <c r="L18" s="94"/>
      <c r="M18" s="94"/>
      <c r="N18" s="94"/>
      <c r="O18" s="94"/>
      <c r="P18" s="94"/>
      <c r="Q18" s="94"/>
      <c r="R18" s="94"/>
      <c r="S18" s="95"/>
    </row>
    <row r="19" spans="1:21" s="8" customFormat="1" ht="12.75">
      <c r="A19" s="76" t="s">
        <v>2</v>
      </c>
      <c r="B19" s="94"/>
      <c r="C19" s="94"/>
      <c r="D19" s="94"/>
      <c r="E19" s="94"/>
      <c r="F19" s="94"/>
      <c r="G19" s="94"/>
      <c r="H19" s="94"/>
      <c r="I19" s="95"/>
      <c r="J19" s="48"/>
      <c r="K19" s="20" t="s">
        <v>19</v>
      </c>
      <c r="L19" s="104"/>
      <c r="M19" s="104"/>
      <c r="N19" s="104"/>
      <c r="O19" s="104"/>
      <c r="P19" s="104"/>
      <c r="Q19" s="104"/>
      <c r="R19" s="104"/>
      <c r="S19" s="105"/>
    </row>
    <row r="20" spans="1:21" s="8" customFormat="1" ht="12.75">
      <c r="A20" s="76" t="s">
        <v>7</v>
      </c>
      <c r="B20" s="94"/>
      <c r="C20" s="94"/>
      <c r="D20" s="94"/>
      <c r="E20" s="94"/>
      <c r="F20" s="94"/>
      <c r="G20" s="94"/>
      <c r="H20" s="94"/>
      <c r="I20" s="95"/>
      <c r="J20" s="48"/>
      <c r="K20" s="21"/>
      <c r="L20" s="104"/>
      <c r="M20" s="104"/>
      <c r="N20" s="104"/>
      <c r="O20" s="104"/>
      <c r="P20" s="104"/>
      <c r="Q20" s="104"/>
      <c r="R20" s="104"/>
      <c r="S20" s="105"/>
    </row>
    <row r="21" spans="1:21" s="8" customFormat="1" ht="12.75">
      <c r="A21" s="76" t="s">
        <v>76</v>
      </c>
      <c r="B21" s="94"/>
      <c r="C21" s="94"/>
      <c r="D21" s="94"/>
      <c r="E21" s="94"/>
      <c r="F21" s="94"/>
      <c r="G21" s="94"/>
      <c r="H21" s="94"/>
      <c r="I21" s="95"/>
      <c r="J21" s="49"/>
      <c r="K21" s="27" t="s">
        <v>3</v>
      </c>
      <c r="L21" s="38"/>
      <c r="M21" s="38"/>
      <c r="N21" s="38"/>
      <c r="O21" s="38"/>
      <c r="P21" s="38"/>
      <c r="Q21" s="38"/>
      <c r="R21" s="38"/>
      <c r="S21" s="53"/>
    </row>
    <row r="22" spans="1:21" s="8" customFormat="1" ht="12.75">
      <c r="A22" s="76" t="s">
        <v>8</v>
      </c>
      <c r="B22" s="94"/>
      <c r="C22" s="94"/>
      <c r="D22" s="94"/>
      <c r="E22" s="94"/>
      <c r="F22" s="94"/>
      <c r="G22" s="94"/>
      <c r="H22" s="94"/>
      <c r="I22" s="95"/>
      <c r="J22" s="49"/>
      <c r="K22" s="24" t="s">
        <v>6</v>
      </c>
      <c r="L22" s="39"/>
      <c r="M22" s="39"/>
      <c r="N22" s="39"/>
      <c r="O22" s="39"/>
      <c r="P22" s="39"/>
      <c r="Q22" s="39"/>
      <c r="R22" s="39"/>
      <c r="S22" s="59"/>
      <c r="T22" s="74" t="b">
        <v>0</v>
      </c>
    </row>
    <row r="23" spans="1:21" s="8" customFormat="1" ht="12.75" customHeight="1">
      <c r="A23" s="77" t="s">
        <v>9</v>
      </c>
      <c r="B23" s="108"/>
      <c r="C23" s="108"/>
      <c r="D23" s="108"/>
      <c r="E23" s="108"/>
      <c r="F23" s="108"/>
      <c r="G23" s="108"/>
      <c r="H23" s="108"/>
      <c r="I23" s="109"/>
      <c r="J23" s="48"/>
      <c r="K23" s="99" t="s">
        <v>17</v>
      </c>
      <c r="L23" s="106"/>
      <c r="M23" s="106"/>
      <c r="N23" s="106"/>
      <c r="O23" s="106"/>
      <c r="P23" s="106"/>
      <c r="Q23" s="106"/>
      <c r="R23" s="106"/>
      <c r="S23" s="107"/>
      <c r="U23" s="11"/>
    </row>
    <row r="24" spans="1:21" ht="12.75" customHeight="1">
      <c r="A24" s="96" t="s">
        <v>60</v>
      </c>
      <c r="B24" s="97"/>
      <c r="C24" s="97"/>
      <c r="D24" s="97"/>
      <c r="E24" s="97"/>
      <c r="F24" s="97"/>
      <c r="G24" s="97"/>
      <c r="H24" s="97"/>
      <c r="I24" s="98"/>
      <c r="J24" s="52"/>
      <c r="K24" s="100"/>
      <c r="L24" s="84"/>
      <c r="M24" s="88"/>
      <c r="N24" s="88"/>
      <c r="O24" s="88"/>
      <c r="P24" s="88"/>
      <c r="Q24" s="88"/>
      <c r="R24" s="88"/>
      <c r="S24" s="89"/>
      <c r="U24" s="11"/>
    </row>
    <row r="25" spans="1:21" ht="12.75" customHeight="1">
      <c r="A25" s="23" t="s">
        <v>20</v>
      </c>
      <c r="B25" s="23"/>
      <c r="C25" s="6"/>
      <c r="D25" s="6"/>
      <c r="E25" s="6"/>
      <c r="F25" s="6"/>
      <c r="G25" s="6"/>
      <c r="H25" s="6"/>
      <c r="I25" s="6"/>
      <c r="J25" s="6"/>
      <c r="K25" s="5"/>
      <c r="L25" s="16"/>
      <c r="M25" s="16"/>
      <c r="N25" s="16"/>
      <c r="O25" s="16"/>
      <c r="P25" s="11"/>
      <c r="Q25" s="11"/>
      <c r="R25" s="11"/>
      <c r="S25" s="11"/>
      <c r="T25" s="11"/>
    </row>
    <row r="26" spans="1:21" ht="6" customHeight="1">
      <c r="A26" s="23"/>
      <c r="B26" s="23"/>
      <c r="C26" s="6"/>
      <c r="D26" s="6"/>
      <c r="E26" s="6"/>
      <c r="F26" s="6"/>
      <c r="G26" s="6"/>
      <c r="H26" s="6"/>
      <c r="I26" s="6"/>
      <c r="J26" s="6"/>
      <c r="K26" s="5"/>
      <c r="L26" s="16"/>
      <c r="M26" s="16"/>
      <c r="N26" s="16"/>
      <c r="O26" s="16"/>
      <c r="P26" s="11"/>
      <c r="Q26" s="11"/>
      <c r="R26" s="11"/>
      <c r="S26" s="11"/>
      <c r="T26" s="11"/>
    </row>
    <row r="27" spans="1:21" ht="8.25" customHeight="1">
      <c r="A27" s="23"/>
      <c r="B27" s="23"/>
      <c r="C27" s="6"/>
      <c r="D27" s="6"/>
      <c r="E27" s="6"/>
      <c r="F27" s="6"/>
      <c r="G27" s="6"/>
      <c r="H27" s="6"/>
      <c r="I27" s="6"/>
      <c r="J27" s="6"/>
      <c r="K27" s="5"/>
      <c r="L27" s="16"/>
      <c r="M27" s="16"/>
      <c r="N27" s="16"/>
      <c r="O27" s="16"/>
      <c r="P27" s="11"/>
      <c r="Q27" s="11"/>
      <c r="R27" s="11"/>
      <c r="S27" s="11"/>
      <c r="T27" s="11"/>
    </row>
    <row r="28" spans="1:21" ht="8.25" customHeight="1">
      <c r="A28" s="23"/>
      <c r="B28" s="23"/>
      <c r="C28" s="6"/>
      <c r="D28" s="6"/>
      <c r="E28" s="6"/>
      <c r="F28" s="6"/>
      <c r="G28" s="6"/>
      <c r="H28" s="6"/>
      <c r="I28" s="6"/>
      <c r="J28" s="6"/>
      <c r="K28" s="56"/>
      <c r="L28" s="56"/>
      <c r="M28" s="4"/>
      <c r="N28" s="4"/>
      <c r="O28" s="56"/>
      <c r="P28" s="11"/>
      <c r="Q28" s="11"/>
      <c r="R28" s="11"/>
      <c r="S28" s="11"/>
      <c r="T28" s="11"/>
    </row>
    <row r="29" spans="1:21" ht="8.25" customHeight="1">
      <c r="A29" s="23"/>
      <c r="B29" s="23"/>
      <c r="C29" s="6"/>
      <c r="D29" s="6"/>
      <c r="E29" s="6"/>
      <c r="F29" s="6"/>
      <c r="G29" s="6"/>
      <c r="H29" s="6"/>
      <c r="I29" s="6"/>
      <c r="J29" s="6"/>
      <c r="K29" s="5"/>
      <c r="L29" s="16"/>
      <c r="M29" s="16"/>
      <c r="N29" s="16"/>
      <c r="O29" s="16"/>
      <c r="P29" s="11"/>
      <c r="Q29" s="11"/>
      <c r="R29" s="11"/>
      <c r="S29" s="11"/>
      <c r="T29" s="11"/>
    </row>
    <row r="30" spans="1:21" ht="8.25" customHeight="1">
      <c r="A30" s="23"/>
      <c r="B30" s="23"/>
      <c r="C30" s="6"/>
      <c r="D30" s="6"/>
      <c r="E30" s="6"/>
      <c r="F30" s="6"/>
      <c r="G30" s="6"/>
      <c r="H30" s="6"/>
      <c r="I30" s="6"/>
      <c r="J30" s="6"/>
      <c r="K30" s="5"/>
      <c r="L30" s="16"/>
      <c r="M30" s="16"/>
      <c r="N30" s="16"/>
      <c r="O30" s="16"/>
      <c r="P30" s="11"/>
      <c r="Q30" s="11"/>
      <c r="R30" s="11"/>
      <c r="S30" s="11"/>
      <c r="T30" s="11"/>
    </row>
    <row r="31" spans="1:21" ht="8.25" customHeight="1">
      <c r="A31" s="23"/>
      <c r="B31" s="23"/>
      <c r="C31" s="6"/>
      <c r="D31" s="6"/>
      <c r="E31" s="6"/>
      <c r="F31" s="6"/>
      <c r="G31" s="6"/>
      <c r="H31" s="6"/>
      <c r="I31" s="6"/>
      <c r="J31" s="6"/>
      <c r="K31" s="5"/>
      <c r="L31" s="16"/>
      <c r="M31" s="16"/>
      <c r="N31" s="16"/>
      <c r="O31" s="16"/>
      <c r="P31" s="11"/>
      <c r="Q31" s="11"/>
      <c r="R31" s="11"/>
      <c r="S31" s="11"/>
      <c r="T31" s="11"/>
    </row>
    <row r="32" spans="1:21" ht="9" customHeight="1">
      <c r="A32" s="23"/>
      <c r="B32" s="55"/>
      <c r="C32" s="56" t="s">
        <v>77</v>
      </c>
      <c r="D32" s="4"/>
      <c r="E32" s="4"/>
      <c r="F32" s="56" t="s">
        <v>65</v>
      </c>
      <c r="G32" s="6"/>
      <c r="H32" s="6"/>
      <c r="I32" s="6"/>
      <c r="J32" s="6"/>
      <c r="K32" s="5"/>
      <c r="L32" s="55"/>
      <c r="M32" s="56" t="s">
        <v>77</v>
      </c>
      <c r="N32" s="4"/>
      <c r="O32" s="4"/>
      <c r="P32" s="56" t="s">
        <v>65</v>
      </c>
      <c r="Q32" s="11"/>
      <c r="R32" s="11"/>
      <c r="S32" s="11"/>
      <c r="T32" s="11"/>
    </row>
    <row r="33" spans="1:20" ht="4.5" customHeight="1">
      <c r="K33" s="4"/>
      <c r="L33" s="17"/>
      <c r="M33" s="17"/>
      <c r="N33" s="17"/>
      <c r="O33" s="17"/>
      <c r="P33" s="3"/>
      <c r="Q33" s="3"/>
    </row>
    <row r="34" spans="1:20" s="35" customFormat="1" ht="12.75">
      <c r="A34" s="36" t="s">
        <v>21</v>
      </c>
      <c r="B34" s="72" t="s">
        <v>64</v>
      </c>
      <c r="C34" s="72" t="s">
        <v>61</v>
      </c>
      <c r="D34" s="72" t="s">
        <v>62</v>
      </c>
      <c r="E34" s="72" t="s">
        <v>64</v>
      </c>
      <c r="F34" s="72" t="s">
        <v>61</v>
      </c>
      <c r="G34" s="72" t="s">
        <v>62</v>
      </c>
      <c r="H34" s="72" t="s">
        <v>64</v>
      </c>
      <c r="I34" s="72" t="s">
        <v>63</v>
      </c>
      <c r="J34" s="41"/>
      <c r="K34" s="36" t="s">
        <v>45</v>
      </c>
      <c r="L34" s="72" t="s">
        <v>64</v>
      </c>
      <c r="M34" s="72" t="s">
        <v>61</v>
      </c>
      <c r="N34" s="72" t="s">
        <v>62</v>
      </c>
      <c r="O34" s="72" t="s">
        <v>64</v>
      </c>
      <c r="P34" s="72" t="s">
        <v>61</v>
      </c>
      <c r="Q34" s="72" t="s">
        <v>62</v>
      </c>
      <c r="R34" s="72" t="s">
        <v>64</v>
      </c>
      <c r="S34" s="72" t="s">
        <v>63</v>
      </c>
      <c r="T34" s="17"/>
    </row>
    <row r="35" spans="1:20" ht="12.75">
      <c r="A35" s="32" t="s">
        <v>22</v>
      </c>
      <c r="B35" s="66" t="e">
        <f>#REF!*#REF!</f>
        <v>#REF!</v>
      </c>
      <c r="C35" s="67">
        <v>5</v>
      </c>
      <c r="D35" s="68"/>
      <c r="E35" s="67">
        <f>C35*D35</f>
        <v>0</v>
      </c>
      <c r="F35" s="67">
        <v>10</v>
      </c>
      <c r="G35" s="68"/>
      <c r="H35" s="71">
        <f>F35*G35</f>
        <v>0</v>
      </c>
      <c r="I35" s="73">
        <f>+E35+H35</f>
        <v>0</v>
      </c>
      <c r="J35" s="42"/>
      <c r="K35" s="32" t="s">
        <v>66</v>
      </c>
      <c r="L35" s="66" t="e">
        <f>#REF!*#REF!</f>
        <v>#REF!</v>
      </c>
      <c r="M35" s="67">
        <v>3.8</v>
      </c>
      <c r="N35" s="68"/>
      <c r="O35" s="67">
        <f>M35*N35</f>
        <v>0</v>
      </c>
      <c r="P35" s="67">
        <v>7.6</v>
      </c>
      <c r="Q35" s="68"/>
      <c r="R35" s="71">
        <f>P35*Q35</f>
        <v>0</v>
      </c>
      <c r="S35" s="73">
        <f>O35+R35</f>
        <v>0</v>
      </c>
      <c r="T35" s="17"/>
    </row>
    <row r="36" spans="1:20" ht="12.75">
      <c r="A36" s="32" t="s">
        <v>23</v>
      </c>
      <c r="B36" s="66" t="e">
        <f>#REF!*#REF!</f>
        <v>#REF!</v>
      </c>
      <c r="C36" s="67">
        <v>5</v>
      </c>
      <c r="D36" s="68"/>
      <c r="E36" s="67">
        <f t="shared" ref="E36:E46" si="0">C36*D36</f>
        <v>0</v>
      </c>
      <c r="F36" s="67">
        <v>10</v>
      </c>
      <c r="G36" s="68"/>
      <c r="H36" s="71">
        <f t="shared" ref="H36:H46" si="1">F36*G36</f>
        <v>0</v>
      </c>
      <c r="I36" s="73">
        <f t="shared" ref="I36:I46" si="2">+E36+H36</f>
        <v>0</v>
      </c>
      <c r="J36" s="42"/>
      <c r="K36" s="64" t="s">
        <v>67</v>
      </c>
      <c r="L36" s="66" t="e">
        <f>#REF!*#REF!</f>
        <v>#REF!</v>
      </c>
      <c r="M36" s="67">
        <v>3.8</v>
      </c>
      <c r="N36" s="68"/>
      <c r="O36" s="67">
        <f t="shared" ref="O36:O37" si="3">M36*N36</f>
        <v>0</v>
      </c>
      <c r="P36" s="67">
        <v>7.6</v>
      </c>
      <c r="Q36" s="68"/>
      <c r="R36" s="71">
        <f t="shared" ref="R36:R37" si="4">P36*Q36</f>
        <v>0</v>
      </c>
      <c r="S36" s="73">
        <f t="shared" ref="S36:S46" si="5">O36+R36</f>
        <v>0</v>
      </c>
      <c r="T36" s="22"/>
    </row>
    <row r="37" spans="1:20" ht="12.75">
      <c r="A37" s="32" t="s">
        <v>24</v>
      </c>
      <c r="B37" s="66" t="e">
        <f>#REF!*#REF!</f>
        <v>#REF!</v>
      </c>
      <c r="C37" s="67">
        <v>5</v>
      </c>
      <c r="D37" s="68"/>
      <c r="E37" s="67">
        <f t="shared" si="0"/>
        <v>0</v>
      </c>
      <c r="F37" s="67">
        <v>10</v>
      </c>
      <c r="G37" s="68"/>
      <c r="H37" s="71">
        <f t="shared" si="1"/>
        <v>0</v>
      </c>
      <c r="I37" s="73">
        <f t="shared" si="2"/>
        <v>0</v>
      </c>
      <c r="J37" s="42"/>
      <c r="K37" s="64" t="s">
        <v>69</v>
      </c>
      <c r="L37" s="66" t="e">
        <f>#REF!*#REF!</f>
        <v>#REF!</v>
      </c>
      <c r="M37" s="67">
        <v>3.8</v>
      </c>
      <c r="N37" s="68"/>
      <c r="O37" s="67">
        <f t="shared" si="3"/>
        <v>0</v>
      </c>
      <c r="P37" s="67">
        <v>7.6</v>
      </c>
      <c r="Q37" s="68"/>
      <c r="R37" s="71">
        <f t="shared" si="4"/>
        <v>0</v>
      </c>
      <c r="S37" s="73">
        <f t="shared" si="5"/>
        <v>0</v>
      </c>
      <c r="T37" s="22"/>
    </row>
    <row r="38" spans="1:20" ht="12.75">
      <c r="A38" s="32" t="s">
        <v>25</v>
      </c>
      <c r="B38" s="66" t="e">
        <f>#REF!*#REF!</f>
        <v>#REF!</v>
      </c>
      <c r="C38" s="67">
        <v>5</v>
      </c>
      <c r="D38" s="68"/>
      <c r="E38" s="67">
        <f t="shared" si="0"/>
        <v>0</v>
      </c>
      <c r="F38" s="67">
        <v>10</v>
      </c>
      <c r="G38" s="68"/>
      <c r="H38" s="71">
        <f t="shared" si="1"/>
        <v>0</v>
      </c>
      <c r="I38" s="73">
        <f t="shared" si="2"/>
        <v>0</v>
      </c>
      <c r="J38" s="42"/>
      <c r="K38" s="32" t="s">
        <v>46</v>
      </c>
      <c r="L38" s="66" t="e">
        <f>#REF!*#REF!</f>
        <v>#REF!</v>
      </c>
      <c r="M38" s="67">
        <v>5</v>
      </c>
      <c r="N38" s="68"/>
      <c r="O38" s="67">
        <f t="shared" ref="O38:O46" si="6">M38*N38</f>
        <v>0</v>
      </c>
      <c r="P38" s="67">
        <v>10</v>
      </c>
      <c r="Q38" s="68"/>
      <c r="R38" s="71">
        <f t="shared" ref="R38:R46" si="7">P38*Q38</f>
        <v>0</v>
      </c>
      <c r="S38" s="73">
        <f t="shared" si="5"/>
        <v>0</v>
      </c>
      <c r="T38" s="22"/>
    </row>
    <row r="39" spans="1:20" ht="12.75">
      <c r="A39" s="32" t="s">
        <v>26</v>
      </c>
      <c r="B39" s="66" t="e">
        <f>#REF!*#REF!</f>
        <v>#REF!</v>
      </c>
      <c r="C39" s="67">
        <v>5</v>
      </c>
      <c r="D39" s="68"/>
      <c r="E39" s="67">
        <f t="shared" si="0"/>
        <v>0</v>
      </c>
      <c r="F39" s="67">
        <v>10</v>
      </c>
      <c r="G39" s="68"/>
      <c r="H39" s="71">
        <f t="shared" si="1"/>
        <v>0</v>
      </c>
      <c r="I39" s="73">
        <f t="shared" si="2"/>
        <v>0</v>
      </c>
      <c r="J39" s="42"/>
      <c r="K39" s="32" t="s">
        <v>47</v>
      </c>
      <c r="L39" s="66" t="e">
        <f>#REF!*#REF!</f>
        <v>#REF!</v>
      </c>
      <c r="M39" s="67">
        <v>5</v>
      </c>
      <c r="N39" s="68"/>
      <c r="O39" s="67">
        <f t="shared" si="6"/>
        <v>0</v>
      </c>
      <c r="P39" s="67">
        <v>10</v>
      </c>
      <c r="Q39" s="68"/>
      <c r="R39" s="71">
        <f t="shared" si="7"/>
        <v>0</v>
      </c>
      <c r="S39" s="73">
        <f t="shared" si="5"/>
        <v>0</v>
      </c>
      <c r="T39" s="22"/>
    </row>
    <row r="40" spans="1:20" ht="12.75">
      <c r="A40" s="32" t="s">
        <v>27</v>
      </c>
      <c r="B40" s="66" t="e">
        <f>#REF!*#REF!</f>
        <v>#REF!</v>
      </c>
      <c r="C40" s="67">
        <v>5</v>
      </c>
      <c r="D40" s="68"/>
      <c r="E40" s="67">
        <f t="shared" si="0"/>
        <v>0</v>
      </c>
      <c r="F40" s="67">
        <v>10</v>
      </c>
      <c r="G40" s="68"/>
      <c r="H40" s="71">
        <f t="shared" si="1"/>
        <v>0</v>
      </c>
      <c r="I40" s="73">
        <f t="shared" si="2"/>
        <v>0</v>
      </c>
      <c r="J40" s="42"/>
      <c r="K40" s="32" t="s">
        <v>48</v>
      </c>
      <c r="L40" s="66" t="e">
        <f>#REF!*#REF!</f>
        <v>#REF!</v>
      </c>
      <c r="M40" s="67">
        <v>5</v>
      </c>
      <c r="N40" s="68"/>
      <c r="O40" s="67">
        <f t="shared" si="6"/>
        <v>0</v>
      </c>
      <c r="P40" s="67">
        <v>10</v>
      </c>
      <c r="Q40" s="68"/>
      <c r="R40" s="71">
        <f t="shared" si="7"/>
        <v>0</v>
      </c>
      <c r="S40" s="73">
        <f t="shared" si="5"/>
        <v>0</v>
      </c>
      <c r="T40" s="22"/>
    </row>
    <row r="41" spans="1:20" ht="12.75">
      <c r="A41" s="32" t="s">
        <v>28</v>
      </c>
      <c r="B41" s="66" t="e">
        <f>#REF!*#REF!</f>
        <v>#REF!</v>
      </c>
      <c r="C41" s="67">
        <v>5</v>
      </c>
      <c r="D41" s="68"/>
      <c r="E41" s="67">
        <f t="shared" si="0"/>
        <v>0</v>
      </c>
      <c r="F41" s="67">
        <v>10</v>
      </c>
      <c r="G41" s="68"/>
      <c r="H41" s="71">
        <f t="shared" si="1"/>
        <v>0</v>
      </c>
      <c r="I41" s="73">
        <f t="shared" si="2"/>
        <v>0</v>
      </c>
      <c r="J41" s="42"/>
      <c r="K41" s="32" t="s">
        <v>49</v>
      </c>
      <c r="L41" s="66" t="e">
        <f>#REF!*#REF!</f>
        <v>#REF!</v>
      </c>
      <c r="M41" s="67">
        <v>5</v>
      </c>
      <c r="N41" s="68"/>
      <c r="O41" s="67">
        <f t="shared" si="6"/>
        <v>0</v>
      </c>
      <c r="P41" s="67">
        <v>10</v>
      </c>
      <c r="Q41" s="68"/>
      <c r="R41" s="71">
        <f t="shared" si="7"/>
        <v>0</v>
      </c>
      <c r="S41" s="73">
        <f t="shared" si="5"/>
        <v>0</v>
      </c>
      <c r="T41" s="22"/>
    </row>
    <row r="42" spans="1:20" ht="12.75">
      <c r="A42" s="32" t="s">
        <v>29</v>
      </c>
      <c r="B42" s="66" t="e">
        <f>#REF!*#REF!</f>
        <v>#REF!</v>
      </c>
      <c r="C42" s="67">
        <v>5</v>
      </c>
      <c r="D42" s="68"/>
      <c r="E42" s="67">
        <f t="shared" si="0"/>
        <v>0</v>
      </c>
      <c r="F42" s="67">
        <v>10</v>
      </c>
      <c r="G42" s="68"/>
      <c r="H42" s="71">
        <f t="shared" si="1"/>
        <v>0</v>
      </c>
      <c r="I42" s="73">
        <f t="shared" si="2"/>
        <v>0</v>
      </c>
      <c r="J42" s="42"/>
      <c r="K42" s="32" t="s">
        <v>50</v>
      </c>
      <c r="L42" s="66" t="e">
        <f>#REF!*#REF!</f>
        <v>#REF!</v>
      </c>
      <c r="M42" s="67">
        <v>5</v>
      </c>
      <c r="N42" s="68"/>
      <c r="O42" s="67">
        <f t="shared" si="6"/>
        <v>0</v>
      </c>
      <c r="P42" s="67">
        <v>10</v>
      </c>
      <c r="Q42" s="68"/>
      <c r="R42" s="71">
        <f t="shared" si="7"/>
        <v>0</v>
      </c>
      <c r="S42" s="73">
        <f t="shared" si="5"/>
        <v>0</v>
      </c>
      <c r="T42" s="22"/>
    </row>
    <row r="43" spans="1:20" ht="12.75">
      <c r="A43" s="32" t="s">
        <v>30</v>
      </c>
      <c r="B43" s="66" t="e">
        <f>#REF!*#REF!</f>
        <v>#REF!</v>
      </c>
      <c r="C43" s="67">
        <v>5</v>
      </c>
      <c r="D43" s="68"/>
      <c r="E43" s="67">
        <f t="shared" si="0"/>
        <v>0</v>
      </c>
      <c r="F43" s="67">
        <v>10</v>
      </c>
      <c r="G43" s="68"/>
      <c r="H43" s="71">
        <f t="shared" si="1"/>
        <v>0</v>
      </c>
      <c r="I43" s="73">
        <f t="shared" si="2"/>
        <v>0</v>
      </c>
      <c r="J43" s="42"/>
      <c r="K43" s="32" t="s">
        <v>68</v>
      </c>
      <c r="L43" s="66" t="e">
        <f>#REF!*#REF!</f>
        <v>#REF!</v>
      </c>
      <c r="M43" s="67">
        <v>5</v>
      </c>
      <c r="N43" s="68"/>
      <c r="O43" s="67">
        <f t="shared" si="6"/>
        <v>0</v>
      </c>
      <c r="P43" s="67">
        <v>10</v>
      </c>
      <c r="Q43" s="68"/>
      <c r="R43" s="71">
        <f t="shared" si="7"/>
        <v>0</v>
      </c>
      <c r="S43" s="73">
        <f t="shared" si="5"/>
        <v>0</v>
      </c>
      <c r="T43" s="22"/>
    </row>
    <row r="44" spans="1:20" ht="12.75">
      <c r="A44" s="32" t="s">
        <v>31</v>
      </c>
      <c r="B44" s="66" t="e">
        <f>#REF!*#REF!</f>
        <v>#REF!</v>
      </c>
      <c r="C44" s="67">
        <v>5</v>
      </c>
      <c r="D44" s="68"/>
      <c r="E44" s="67">
        <f t="shared" si="0"/>
        <v>0</v>
      </c>
      <c r="F44" s="67">
        <v>10</v>
      </c>
      <c r="G44" s="68"/>
      <c r="H44" s="71">
        <f t="shared" si="1"/>
        <v>0</v>
      </c>
      <c r="I44" s="73">
        <f t="shared" si="2"/>
        <v>0</v>
      </c>
      <c r="J44" s="42"/>
      <c r="K44" s="32" t="s">
        <v>51</v>
      </c>
      <c r="L44" s="66" t="e">
        <f>#REF!*#REF!</f>
        <v>#REF!</v>
      </c>
      <c r="M44" s="67">
        <v>5</v>
      </c>
      <c r="N44" s="68"/>
      <c r="O44" s="67">
        <f t="shared" si="6"/>
        <v>0</v>
      </c>
      <c r="P44" s="67">
        <v>10</v>
      </c>
      <c r="Q44" s="68"/>
      <c r="R44" s="71">
        <f t="shared" si="7"/>
        <v>0</v>
      </c>
      <c r="S44" s="73">
        <f t="shared" si="5"/>
        <v>0</v>
      </c>
      <c r="T44" s="22"/>
    </row>
    <row r="45" spans="1:20" ht="12.75">
      <c r="A45" s="32" t="s">
        <v>32</v>
      </c>
      <c r="B45" s="66" t="e">
        <f>#REF!*#REF!</f>
        <v>#REF!</v>
      </c>
      <c r="C45" s="67">
        <v>5</v>
      </c>
      <c r="D45" s="68"/>
      <c r="E45" s="67">
        <f t="shared" si="0"/>
        <v>0</v>
      </c>
      <c r="F45" s="67">
        <v>10</v>
      </c>
      <c r="G45" s="68"/>
      <c r="H45" s="71">
        <f t="shared" si="1"/>
        <v>0</v>
      </c>
      <c r="I45" s="73">
        <f t="shared" si="2"/>
        <v>0</v>
      </c>
      <c r="J45" s="42"/>
      <c r="K45" s="32" t="s">
        <v>52</v>
      </c>
      <c r="L45" s="66" t="e">
        <f>#REF!*#REF!</f>
        <v>#REF!</v>
      </c>
      <c r="M45" s="67">
        <v>5</v>
      </c>
      <c r="N45" s="68"/>
      <c r="O45" s="67">
        <f t="shared" si="6"/>
        <v>0</v>
      </c>
      <c r="P45" s="67">
        <v>10</v>
      </c>
      <c r="Q45" s="68"/>
      <c r="R45" s="71">
        <f t="shared" si="7"/>
        <v>0</v>
      </c>
      <c r="S45" s="73">
        <f t="shared" si="5"/>
        <v>0</v>
      </c>
      <c r="T45" s="22"/>
    </row>
    <row r="46" spans="1:20" ht="13.5" thickBot="1">
      <c r="A46" s="32" t="s">
        <v>33</v>
      </c>
      <c r="B46" s="66" t="e">
        <f>#REF!*#REF!</f>
        <v>#REF!</v>
      </c>
      <c r="C46" s="67">
        <v>5</v>
      </c>
      <c r="D46" s="68"/>
      <c r="E46" s="67">
        <f t="shared" si="0"/>
        <v>0</v>
      </c>
      <c r="F46" s="67">
        <v>10</v>
      </c>
      <c r="G46" s="68"/>
      <c r="H46" s="71">
        <f t="shared" si="1"/>
        <v>0</v>
      </c>
      <c r="I46" s="85">
        <f t="shared" si="2"/>
        <v>0</v>
      </c>
      <c r="J46" s="42"/>
      <c r="K46" s="32" t="s">
        <v>53</v>
      </c>
      <c r="L46" s="66" t="e">
        <f>#REF!*#REF!</f>
        <v>#REF!</v>
      </c>
      <c r="M46" s="67">
        <v>5</v>
      </c>
      <c r="N46" s="68"/>
      <c r="O46" s="67">
        <f t="shared" si="6"/>
        <v>0</v>
      </c>
      <c r="P46" s="67">
        <v>10</v>
      </c>
      <c r="Q46" s="68"/>
      <c r="R46" s="71">
        <f t="shared" si="7"/>
        <v>0</v>
      </c>
      <c r="S46" s="85">
        <f t="shared" si="5"/>
        <v>0</v>
      </c>
      <c r="T46" s="22"/>
    </row>
    <row r="47" spans="1:20" s="35" customFormat="1" ht="13.5" thickBot="1">
      <c r="A47" s="33"/>
      <c r="B47" s="41"/>
      <c r="C47" s="43"/>
      <c r="D47" s="43"/>
      <c r="E47" s="43"/>
      <c r="F47" s="43"/>
      <c r="G47" s="43"/>
      <c r="H47" s="42"/>
      <c r="I47" s="86">
        <f>SUM(I35:I46)</f>
        <v>0</v>
      </c>
      <c r="J47" s="42"/>
      <c r="K47" s="46"/>
      <c r="L47" s="41"/>
      <c r="M47" s="43"/>
      <c r="N47" s="44"/>
      <c r="O47" s="43"/>
      <c r="P47" s="43"/>
      <c r="Q47" s="45"/>
      <c r="R47" s="42"/>
      <c r="S47" s="86">
        <f>SUM(S35:S46)</f>
        <v>0</v>
      </c>
      <c r="T47" s="22"/>
    </row>
    <row r="48" spans="1:20" ht="12.75">
      <c r="A48" s="36" t="s">
        <v>34</v>
      </c>
      <c r="B48" s="41"/>
      <c r="C48" s="43"/>
      <c r="D48" s="43"/>
      <c r="E48" s="43"/>
      <c r="F48" s="43"/>
      <c r="G48" s="43"/>
      <c r="H48" s="43"/>
      <c r="I48" s="43"/>
      <c r="J48" s="43"/>
      <c r="K48" s="37" t="s">
        <v>58</v>
      </c>
      <c r="L48" s="41"/>
      <c r="M48" s="43"/>
      <c r="N48" s="44"/>
      <c r="O48" s="43"/>
      <c r="P48" s="43"/>
      <c r="Q48" s="45"/>
      <c r="R48" s="42"/>
      <c r="S48" s="42"/>
      <c r="T48" s="22"/>
    </row>
    <row r="49" spans="1:20" ht="12.75">
      <c r="A49" s="32" t="s">
        <v>35</v>
      </c>
      <c r="B49" s="66" t="e">
        <f>#REF!*#REF!</f>
        <v>#REF!</v>
      </c>
      <c r="C49" s="67">
        <v>5</v>
      </c>
      <c r="D49" s="68"/>
      <c r="E49" s="67">
        <f>C49*D49</f>
        <v>0</v>
      </c>
      <c r="F49" s="67">
        <v>10</v>
      </c>
      <c r="G49" s="68"/>
      <c r="H49" s="71">
        <f>G49*F49</f>
        <v>0</v>
      </c>
      <c r="I49" s="73">
        <f t="shared" ref="I49:I58" si="8">+E49+H49</f>
        <v>0</v>
      </c>
      <c r="J49" s="42"/>
      <c r="K49" s="33" t="s">
        <v>54</v>
      </c>
      <c r="L49" s="66" t="e">
        <f>#REF!*#REF!</f>
        <v>#REF!</v>
      </c>
      <c r="M49" s="67">
        <v>5</v>
      </c>
      <c r="N49" s="68"/>
      <c r="O49" s="67">
        <f>M49*N49</f>
        <v>0</v>
      </c>
      <c r="P49" s="67">
        <v>10</v>
      </c>
      <c r="Q49" s="68"/>
      <c r="R49" s="69">
        <f>Q49*P49</f>
        <v>0</v>
      </c>
      <c r="S49" s="73">
        <f t="shared" ref="S49:S53" si="9">O49+R49</f>
        <v>0</v>
      </c>
      <c r="T49" s="22"/>
    </row>
    <row r="50" spans="1:20" ht="12.75">
      <c r="A50" s="32" t="s">
        <v>36</v>
      </c>
      <c r="B50" s="66" t="e">
        <f>#REF!*#REF!</f>
        <v>#REF!</v>
      </c>
      <c r="C50" s="67">
        <v>5</v>
      </c>
      <c r="D50" s="68"/>
      <c r="E50" s="67">
        <f t="shared" ref="E50:E58" si="10">C50*D50</f>
        <v>0</v>
      </c>
      <c r="F50" s="67">
        <v>10</v>
      </c>
      <c r="G50" s="68"/>
      <c r="H50" s="71">
        <f t="shared" ref="H50:H58" si="11">G50*F50</f>
        <v>0</v>
      </c>
      <c r="I50" s="73">
        <f t="shared" si="8"/>
        <v>0</v>
      </c>
      <c r="J50" s="42"/>
      <c r="K50" s="33" t="s">
        <v>59</v>
      </c>
      <c r="L50" s="66" t="e">
        <f>#REF!*#REF!</f>
        <v>#REF!</v>
      </c>
      <c r="M50" s="67">
        <v>5</v>
      </c>
      <c r="N50" s="68"/>
      <c r="O50" s="67">
        <f t="shared" ref="O50:O53" si="12">M50*N50</f>
        <v>0</v>
      </c>
      <c r="P50" s="67">
        <v>10</v>
      </c>
      <c r="Q50" s="68"/>
      <c r="R50" s="69">
        <f t="shared" ref="R50:R53" si="13">Q50*P50</f>
        <v>0</v>
      </c>
      <c r="S50" s="73">
        <f t="shared" si="9"/>
        <v>0</v>
      </c>
      <c r="T50" s="22"/>
    </row>
    <row r="51" spans="1:20" ht="12.75">
      <c r="A51" s="32" t="s">
        <v>37</v>
      </c>
      <c r="B51" s="66" t="e">
        <f>#REF!*#REF!</f>
        <v>#REF!</v>
      </c>
      <c r="C51" s="67">
        <v>5</v>
      </c>
      <c r="D51" s="68"/>
      <c r="E51" s="67">
        <f t="shared" si="10"/>
        <v>0</v>
      </c>
      <c r="F51" s="67">
        <v>10</v>
      </c>
      <c r="G51" s="68"/>
      <c r="H51" s="71">
        <f t="shared" si="11"/>
        <v>0</v>
      </c>
      <c r="I51" s="73">
        <f t="shared" si="8"/>
        <v>0</v>
      </c>
      <c r="J51" s="42"/>
      <c r="K51" s="8" t="s">
        <v>55</v>
      </c>
      <c r="L51" s="66" t="e">
        <f>#REF!*#REF!</f>
        <v>#REF!</v>
      </c>
      <c r="M51" s="67">
        <v>5</v>
      </c>
      <c r="N51" s="68"/>
      <c r="O51" s="67">
        <f t="shared" si="12"/>
        <v>0</v>
      </c>
      <c r="P51" s="67">
        <v>10</v>
      </c>
      <c r="Q51" s="68"/>
      <c r="R51" s="69">
        <f t="shared" si="13"/>
        <v>0</v>
      </c>
      <c r="S51" s="73">
        <f t="shared" si="9"/>
        <v>0</v>
      </c>
      <c r="T51" s="22"/>
    </row>
    <row r="52" spans="1:20" ht="12.75">
      <c r="A52" s="32" t="s">
        <v>38</v>
      </c>
      <c r="B52" s="66" t="e">
        <f>#REF!*#REF!</f>
        <v>#REF!</v>
      </c>
      <c r="C52" s="67">
        <v>5</v>
      </c>
      <c r="D52" s="68"/>
      <c r="E52" s="67">
        <f t="shared" si="10"/>
        <v>0</v>
      </c>
      <c r="F52" s="67">
        <v>10</v>
      </c>
      <c r="G52" s="68"/>
      <c r="H52" s="71">
        <f t="shared" si="11"/>
        <v>0</v>
      </c>
      <c r="I52" s="73">
        <f t="shared" si="8"/>
        <v>0</v>
      </c>
      <c r="J52" s="43"/>
      <c r="K52" s="33" t="s">
        <v>56</v>
      </c>
      <c r="L52" s="66" t="e">
        <f>#REF!*#REF!</f>
        <v>#REF!</v>
      </c>
      <c r="M52" s="67">
        <v>5</v>
      </c>
      <c r="N52" s="68"/>
      <c r="O52" s="67">
        <f t="shared" si="12"/>
        <v>0</v>
      </c>
      <c r="P52" s="67">
        <v>10</v>
      </c>
      <c r="Q52" s="68"/>
      <c r="R52" s="69">
        <f t="shared" si="13"/>
        <v>0</v>
      </c>
      <c r="S52" s="73">
        <f t="shared" si="9"/>
        <v>0</v>
      </c>
      <c r="T52" s="22"/>
    </row>
    <row r="53" spans="1:20" ht="13.5" thickBot="1">
      <c r="A53" s="32" t="s">
        <v>39</v>
      </c>
      <c r="B53" s="66" t="e">
        <f>#REF!*#REF!</f>
        <v>#REF!</v>
      </c>
      <c r="C53" s="67">
        <v>5</v>
      </c>
      <c r="D53" s="68"/>
      <c r="E53" s="67">
        <f t="shared" si="10"/>
        <v>0</v>
      </c>
      <c r="F53" s="67">
        <v>10</v>
      </c>
      <c r="G53" s="68"/>
      <c r="H53" s="71">
        <f t="shared" si="11"/>
        <v>0</v>
      </c>
      <c r="I53" s="73">
        <f t="shared" si="8"/>
        <v>0</v>
      </c>
      <c r="J53" s="43"/>
      <c r="K53" s="8" t="s">
        <v>57</v>
      </c>
      <c r="L53" s="66" t="e">
        <f>#REF!*#REF!</f>
        <v>#REF!</v>
      </c>
      <c r="M53" s="67">
        <v>5</v>
      </c>
      <c r="N53" s="68"/>
      <c r="O53" s="67">
        <f t="shared" si="12"/>
        <v>0</v>
      </c>
      <c r="P53" s="67">
        <v>10</v>
      </c>
      <c r="Q53" s="68"/>
      <c r="R53" s="69">
        <f t="shared" si="13"/>
        <v>0</v>
      </c>
      <c r="S53" s="85">
        <f t="shared" si="9"/>
        <v>0</v>
      </c>
      <c r="T53" s="22"/>
    </row>
    <row r="54" spans="1:20" ht="13.5" thickBot="1">
      <c r="A54" s="32" t="s">
        <v>40</v>
      </c>
      <c r="B54" s="66" t="e">
        <f>#REF!*#REF!</f>
        <v>#REF!</v>
      </c>
      <c r="C54" s="67">
        <v>5</v>
      </c>
      <c r="D54" s="68"/>
      <c r="E54" s="67">
        <f t="shared" si="10"/>
        <v>0</v>
      </c>
      <c r="F54" s="67">
        <v>10</v>
      </c>
      <c r="G54" s="68"/>
      <c r="H54" s="71">
        <f t="shared" si="11"/>
        <v>0</v>
      </c>
      <c r="I54" s="73">
        <f t="shared" si="8"/>
        <v>0</v>
      </c>
      <c r="J54" s="42"/>
      <c r="S54" s="87">
        <f>SUM(S49:S53)</f>
        <v>0</v>
      </c>
      <c r="T54" s="22"/>
    </row>
    <row r="55" spans="1:20" ht="15.75" customHeight="1">
      <c r="A55" s="32" t="s">
        <v>41</v>
      </c>
      <c r="B55" s="66" t="e">
        <f>#REF!*#REF!</f>
        <v>#REF!</v>
      </c>
      <c r="C55" s="67">
        <v>5</v>
      </c>
      <c r="D55" s="68"/>
      <c r="E55" s="67">
        <f t="shared" si="10"/>
        <v>0</v>
      </c>
      <c r="F55" s="67">
        <v>10</v>
      </c>
      <c r="G55" s="68"/>
      <c r="H55" s="71">
        <f t="shared" si="11"/>
        <v>0</v>
      </c>
      <c r="I55" s="73">
        <f t="shared" si="8"/>
        <v>0</v>
      </c>
      <c r="J55" s="42"/>
      <c r="K55" s="78" t="s">
        <v>78</v>
      </c>
      <c r="L55" s="79"/>
      <c r="M55" s="110"/>
      <c r="N55" s="110"/>
      <c r="O55" s="110"/>
      <c r="P55" s="110"/>
      <c r="Q55" s="110"/>
      <c r="R55" s="110"/>
      <c r="S55" s="111"/>
      <c r="T55" s="22"/>
    </row>
    <row r="56" spans="1:20" ht="15.75" customHeight="1">
      <c r="A56" s="32" t="s">
        <v>42</v>
      </c>
      <c r="B56" s="66" t="e">
        <f>#REF!*#REF!</f>
        <v>#REF!</v>
      </c>
      <c r="C56" s="67">
        <v>5</v>
      </c>
      <c r="D56" s="68"/>
      <c r="E56" s="67">
        <f t="shared" si="10"/>
        <v>0</v>
      </c>
      <c r="F56" s="67">
        <v>10</v>
      </c>
      <c r="G56" s="68"/>
      <c r="H56" s="71">
        <f t="shared" si="11"/>
        <v>0</v>
      </c>
      <c r="I56" s="73">
        <f t="shared" si="8"/>
        <v>0</v>
      </c>
      <c r="J56" s="42"/>
      <c r="K56" s="82"/>
      <c r="L56" s="80"/>
      <c r="M56" s="112"/>
      <c r="N56" s="112"/>
      <c r="O56" s="112"/>
      <c r="P56" s="112"/>
      <c r="Q56" s="112"/>
      <c r="R56" s="112"/>
      <c r="S56" s="113"/>
      <c r="T56" s="22"/>
    </row>
    <row r="57" spans="1:20" ht="15.75" customHeight="1">
      <c r="A57" s="32" t="s">
        <v>43</v>
      </c>
      <c r="B57" s="66" t="e">
        <f>#REF!*#REF!</f>
        <v>#REF!</v>
      </c>
      <c r="C57" s="67">
        <v>5</v>
      </c>
      <c r="D57" s="68"/>
      <c r="E57" s="67">
        <f t="shared" si="10"/>
        <v>0</v>
      </c>
      <c r="F57" s="67">
        <v>10</v>
      </c>
      <c r="G57" s="68"/>
      <c r="H57" s="71">
        <f t="shared" si="11"/>
        <v>0</v>
      </c>
      <c r="I57" s="73">
        <f t="shared" si="8"/>
        <v>0</v>
      </c>
      <c r="J57" s="42"/>
      <c r="K57" s="82"/>
      <c r="L57" s="80"/>
      <c r="M57" s="112"/>
      <c r="N57" s="112"/>
      <c r="O57" s="112"/>
      <c r="P57" s="112"/>
      <c r="Q57" s="112"/>
      <c r="R57" s="112"/>
      <c r="S57" s="113"/>
      <c r="T57" s="22"/>
    </row>
    <row r="58" spans="1:20" s="35" customFormat="1" ht="15.75" customHeight="1" thickBot="1">
      <c r="A58" s="32" t="s">
        <v>44</v>
      </c>
      <c r="B58" s="66" t="e">
        <f>#REF!*#REF!</f>
        <v>#REF!</v>
      </c>
      <c r="C58" s="67">
        <v>5</v>
      </c>
      <c r="D58" s="68"/>
      <c r="E58" s="67">
        <f t="shared" si="10"/>
        <v>0</v>
      </c>
      <c r="F58" s="67">
        <v>10</v>
      </c>
      <c r="G58" s="68"/>
      <c r="H58" s="71">
        <f t="shared" si="11"/>
        <v>0</v>
      </c>
      <c r="I58" s="85">
        <f t="shared" si="8"/>
        <v>0</v>
      </c>
      <c r="J58" s="42"/>
      <c r="K58" s="83"/>
      <c r="L58" s="81"/>
      <c r="M58" s="114"/>
      <c r="N58" s="114"/>
      <c r="O58" s="114"/>
      <c r="P58" s="114"/>
      <c r="Q58" s="114"/>
      <c r="R58" s="114"/>
      <c r="S58" s="115"/>
      <c r="T58" s="22"/>
    </row>
    <row r="59" spans="1:20" s="35" customFormat="1" ht="14.25" customHeight="1" thickBot="1">
      <c r="A59" s="32"/>
      <c r="B59" s="41"/>
      <c r="C59" s="43"/>
      <c r="D59" s="44"/>
      <c r="E59" s="43"/>
      <c r="F59" s="43"/>
      <c r="G59" s="45"/>
      <c r="H59" s="42"/>
      <c r="I59" s="86">
        <f>SUM(I49:I58)</f>
        <v>0</v>
      </c>
      <c r="J59" s="42"/>
      <c r="T59" s="22"/>
    </row>
    <row r="60" spans="1:20" ht="4.5" customHeight="1">
      <c r="A60" s="57"/>
      <c r="B60" s="41"/>
      <c r="C60" s="43"/>
      <c r="D60" s="44"/>
      <c r="E60" s="43"/>
      <c r="F60" s="43"/>
      <c r="G60" s="45"/>
      <c r="H60" s="42"/>
      <c r="I60" s="42"/>
      <c r="J60" s="28"/>
      <c r="K60" s="57"/>
      <c r="L60" s="41"/>
      <c r="M60" s="43"/>
      <c r="N60" s="44"/>
      <c r="O60" s="43"/>
      <c r="P60" s="43"/>
      <c r="Q60" s="45"/>
      <c r="R60" s="42"/>
      <c r="S60" s="63"/>
      <c r="T60" s="22"/>
    </row>
    <row r="61" spans="1:20" ht="8.25" customHeight="1" thickBot="1">
      <c r="C61" s="4"/>
      <c r="F61" s="3"/>
      <c r="G61" s="4"/>
      <c r="P61" s="12"/>
      <c r="Q61" s="12"/>
      <c r="R61" s="4"/>
      <c r="S61" s="4"/>
      <c r="T61" s="4"/>
    </row>
    <row r="62" spans="1:20" ht="12.75" customHeight="1" thickBot="1">
      <c r="A62" s="13" t="s">
        <v>5</v>
      </c>
      <c r="B62" s="34"/>
      <c r="C62" s="103" t="s">
        <v>79</v>
      </c>
      <c r="D62" s="103"/>
      <c r="E62" s="103"/>
      <c r="F62" s="103"/>
      <c r="G62" s="103"/>
      <c r="H62" s="103"/>
      <c r="I62" s="103"/>
      <c r="J62" s="58"/>
      <c r="K62" s="65">
        <f>+I47+S47+I59+S54</f>
        <v>0</v>
      </c>
      <c r="L62" s="101"/>
      <c r="M62" s="101"/>
      <c r="N62" s="101"/>
      <c r="O62" s="101"/>
      <c r="P62" s="101"/>
      <c r="Q62" s="101"/>
      <c r="R62" s="101"/>
      <c r="S62" s="102"/>
      <c r="T62" s="54"/>
    </row>
    <row r="63" spans="1:20" ht="8.25" customHeight="1" thickBot="1">
      <c r="A63" s="13"/>
      <c r="B63" s="60"/>
      <c r="C63" s="61"/>
      <c r="D63" s="61"/>
      <c r="E63" s="61"/>
      <c r="F63" s="61"/>
      <c r="G63" s="61"/>
      <c r="H63" s="61"/>
      <c r="I63" s="61"/>
      <c r="J63" s="62"/>
      <c r="K63" s="62"/>
      <c r="L63" s="30"/>
      <c r="M63" s="30"/>
      <c r="N63" s="30"/>
      <c r="O63" s="30"/>
      <c r="P63" s="30"/>
      <c r="Q63" s="30"/>
      <c r="R63" s="30"/>
      <c r="S63" s="31"/>
      <c r="T63" s="54"/>
    </row>
    <row r="64" spans="1:20" ht="69" customHeight="1" thickBot="1">
      <c r="A64" s="117" t="s">
        <v>80</v>
      </c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9"/>
      <c r="T64" s="120"/>
    </row>
    <row r="65" spans="1:20">
      <c r="A65" s="121" t="s">
        <v>81</v>
      </c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22"/>
    </row>
    <row r="66" spans="1:20">
      <c r="A66" s="123" t="s">
        <v>82</v>
      </c>
      <c r="B66" s="124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5"/>
    </row>
    <row r="67" spans="1:20" ht="9.75" thickBot="1">
      <c r="A67" s="126" t="s">
        <v>83</v>
      </c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8"/>
    </row>
    <row r="2691" spans="1:1">
      <c r="A2691" s="1">
        <v>0</v>
      </c>
    </row>
  </sheetData>
  <sheetProtection password="CCF2" sheet="1" objects="1" scenarios="1" selectLockedCells="1"/>
  <mergeCells count="25">
    <mergeCell ref="A65:S65"/>
    <mergeCell ref="A66:S66"/>
    <mergeCell ref="A67:T67"/>
    <mergeCell ref="L62:S62"/>
    <mergeCell ref="A64:S64"/>
    <mergeCell ref="C62:I62"/>
    <mergeCell ref="L17:S17"/>
    <mergeCell ref="L18:S18"/>
    <mergeCell ref="L19:S20"/>
    <mergeCell ref="L23:S23"/>
    <mergeCell ref="B20:I20"/>
    <mergeCell ref="B21:I21"/>
    <mergeCell ref="B22:I22"/>
    <mergeCell ref="B23:I23"/>
    <mergeCell ref="M55:S55"/>
    <mergeCell ref="M56:S56"/>
    <mergeCell ref="M57:S57"/>
    <mergeCell ref="M58:S58"/>
    <mergeCell ref="M24:S24"/>
    <mergeCell ref="B15:I15"/>
    <mergeCell ref="B17:I17"/>
    <mergeCell ref="B18:I18"/>
    <mergeCell ref="B19:I19"/>
    <mergeCell ref="A24:I24"/>
    <mergeCell ref="K23:K24"/>
  </mergeCells>
  <printOptions horizontalCentered="1"/>
  <pageMargins left="3.937007874015748E-2" right="3.937007874015748E-2" top="0.35433070866141736" bottom="0.35433070866141736" header="0" footer="0"/>
  <pageSetup paperSize="9" scale="98" orientation="portrait" r:id="rId1"/>
  <headerFooter>
    <oddHeader xml:space="preserve">&amp;C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6" r:id="rId4" name="Check Box 3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22</xdr:row>
                    <xdr:rowOff>152400</xdr:rowOff>
                  </from>
                  <to>
                    <xdr:col>6</xdr:col>
                    <xdr:colOff>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5" name="Check Box 34">
              <controlPr defaultSize="0" autoFill="0" autoLine="0" autoPict="0">
                <anchor moveWithCells="1" sizeWithCells="1">
                  <from>
                    <xdr:col>13</xdr:col>
                    <xdr:colOff>38100</xdr:colOff>
                    <xdr:row>19</xdr:row>
                    <xdr:rowOff>161925</xdr:rowOff>
                  </from>
                  <to>
                    <xdr:col>15</xdr:col>
                    <xdr:colOff>247650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6" name="Check Box 37">
              <controlPr defaultSize="0" autoFill="0" autoLine="0" autoPict="0">
                <anchor moveWithCells="1" sizeWithCells="1">
                  <from>
                    <xdr:col>1</xdr:col>
                    <xdr:colOff>0</xdr:colOff>
                    <xdr:row>22</xdr:row>
                    <xdr:rowOff>152400</xdr:rowOff>
                  </from>
                  <to>
                    <xdr:col>2</xdr:col>
                    <xdr:colOff>38100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7" name="Check Box 40">
              <controlPr locked="0" defaultSize="0" autoFill="0" autoLine="0" autoPict="0">
                <anchor moveWithCells="1" sizeWithCells="1">
                  <from>
                    <xdr:col>13</xdr:col>
                    <xdr:colOff>38100</xdr:colOff>
                    <xdr:row>20</xdr:row>
                    <xdr:rowOff>142875</xdr:rowOff>
                  </from>
                  <to>
                    <xdr:col>15</xdr:col>
                    <xdr:colOff>238125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8" name="Check Box 41">
              <controlPr defaultSize="0" autoFill="0" autoLine="0" autoPict="0">
                <anchor moveWithCells="1" sizeWithCells="1">
                  <from>
                    <xdr:col>5</xdr:col>
                    <xdr:colOff>190500</xdr:colOff>
                    <xdr:row>23</xdr:row>
                    <xdr:rowOff>9525</xdr:rowOff>
                  </from>
                  <to>
                    <xdr:col>6</xdr:col>
                    <xdr:colOff>333375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9" name="Check Box 42">
              <controlPr defaultSize="0" autoFill="0" autoLine="0" autoPict="0">
                <anchor moveWithCells="1" sizeWithCells="1">
                  <from>
                    <xdr:col>3</xdr:col>
                    <xdr:colOff>104775</xdr:colOff>
                    <xdr:row>23</xdr:row>
                    <xdr:rowOff>9525</xdr:rowOff>
                  </from>
                  <to>
                    <xdr:col>5</xdr:col>
                    <xdr:colOff>419100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0" name="Check Box 43">
              <controlPr defaultSize="0" autoFill="0" autoLine="0" autoPict="0">
                <anchor>
                  <from>
                    <xdr:col>8</xdr:col>
                    <xdr:colOff>114300</xdr:colOff>
                    <xdr:row>23</xdr:row>
                    <xdr:rowOff>0</xdr:rowOff>
                  </from>
                  <to>
                    <xdr:col>10</xdr:col>
                    <xdr:colOff>123825</xdr:colOff>
                    <xdr:row>23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9" workbookViewId="0">
      <selection activeCell="U29" sqref="U29"/>
    </sheetView>
  </sheetViews>
  <sheetFormatPr baseColWidth="10" defaultRowHeight="15"/>
  <sheetData/>
  <sheetProtection password="CCF2"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sheetProtection password="CCF2" sheet="1" objects="1" scenario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D7" sqref="D7"/>
    </sheetView>
  </sheetViews>
  <sheetFormatPr baseColWidth="10" defaultRowHeight="15"/>
  <sheetData>
    <row r="1" spans="1:1">
      <c r="A1" t="s">
        <v>12</v>
      </c>
    </row>
    <row r="2" spans="1:1">
      <c r="A2" t="s">
        <v>10</v>
      </c>
    </row>
    <row r="3" spans="1:1">
      <c r="A3" t="s">
        <v>74</v>
      </c>
    </row>
    <row r="4" spans="1:1">
      <c r="A4" t="s">
        <v>71</v>
      </c>
    </row>
    <row r="5" spans="1:1">
      <c r="A5" t="s">
        <v>73</v>
      </c>
    </row>
    <row r="6" spans="1:1">
      <c r="A6" t="s">
        <v>11</v>
      </c>
    </row>
    <row r="7" spans="1:1">
      <c r="A7" t="s">
        <v>75</v>
      </c>
    </row>
    <row r="8" spans="1:1">
      <c r="A8" t="s">
        <v>70</v>
      </c>
    </row>
    <row r="9" spans="1:1">
      <c r="A9" t="s">
        <v>14</v>
      </c>
    </row>
    <row r="10" spans="1:1">
      <c r="A10" t="s">
        <v>15</v>
      </c>
    </row>
    <row r="11" spans="1:1">
      <c r="A11" t="s">
        <v>13</v>
      </c>
    </row>
    <row r="12" spans="1:1">
      <c r="A12" t="s">
        <v>72</v>
      </c>
    </row>
  </sheetData>
  <sortState ref="A2:A12">
    <sortCondition ref="A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7" sqref="A7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Bon de commande Food</vt:lpstr>
      <vt:lpstr>Menu Guapa</vt:lpstr>
      <vt:lpstr>Conditions générales de vente</vt:lpstr>
      <vt:lpstr>Feuil2</vt:lpstr>
      <vt:lpstr>Feuil3</vt:lpstr>
      <vt:lpstr>'Bon de commande Food'!Zone_d_impression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Anais</dc:creator>
  <cp:lastModifiedBy>Dorothee</cp:lastModifiedBy>
  <cp:lastPrinted>2013-04-09T10:18:48Z</cp:lastPrinted>
  <dcterms:created xsi:type="dcterms:W3CDTF">2013-03-18T08:10:52Z</dcterms:created>
  <dcterms:modified xsi:type="dcterms:W3CDTF">2016-04-28T10:08:56Z</dcterms:modified>
</cp:coreProperties>
</file>